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610" windowHeight="489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<sst xmlns="http://schemas.openxmlformats.org/spreadsheetml/2006/main" count="977" uniqueCount="125">
  <si>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</si>
  <si>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</si>
  <si>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</si>
  <si>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</si>
  <si>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</si>
  <si>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</si>
  <si>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</si>
  <si>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</si>
  <si>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</si>
  <si>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</si>
  <si>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</si>
  <si>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</si>
  <si>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</si>
  <si>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</si>
  <si>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</si>
  <si>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</si>
  <si>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</si>
  <si>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</si>
  <si>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</si>
  <si>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</si>
  <si>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</si>
  <si>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</si>
  <si>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</si>
  <si>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</si>
  <si>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</si>
  <si>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</si>
  <si>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</si>
  <si>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</si>
  <si>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</si>
  <si>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</si>
  <si>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</si>
  <si>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</si>
  <si>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</si>
  <si>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</si>
  <si>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</si>
  <si>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</si>
  <si>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</si>
  <si>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</si>
  <si>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</si>
  <si>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</si>
  <si>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</si>
  <si>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</si>
  <si>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</si>
  <si>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</si>
  <si>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</si>
  <si>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</si>
  <si>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</si>
  <si>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</si>
  <si>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</si>
  <si>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</si>
  <si>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</si>
  <si>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</si>
  <si>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</si>
  <si>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</si>
  <si>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</si>
  <si>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</si>
  <si>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</si>
  <si>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</si>
  <si>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</si>
  <si>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</si>
  <si>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</si>
  <si>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</si>
  <si>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</si>
  <si>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</si>
  <si>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</si>
  <si>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</si>
  <si>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</si>
  <si>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</si>
  <si>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</si>
  <si>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</si>
  <si>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</si>
  <si>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</si>
  <si>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</si>
  <si>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</si>
  <si>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</si>
  <si>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</si>
  <si>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</si>
  <si>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</si>
  <si>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</si>
  <si>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</si>
  <si>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</si>
  <si>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</si>
  <si>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</si>
  <si>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</si>
  <si>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</si>
  <si>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</si>
  <si>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</si>
  <si>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</si>
  <si>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</si>
  <si>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</si>
  <si>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</si>
  <si>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</si>
  <si>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</si>
  <si>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</si>
  <si>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</si>
  <si>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</si>
  <si>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</si>
  <si>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</si>
  <si>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</si>
  <si>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</si>
  <si>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</si>
  <si>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</si>
  <si>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</si>
  <si>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</si>
  <si>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</si>
  <si>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</si>
  <si>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</si>
  <si>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</si>
  <si>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</si>
  <si>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</si>
  <si>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</si>
  <si>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</si>
  <si>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</si>
  <si>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</si>
  <si>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</si>
  <si>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</si>
  <si>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</si>
  <si>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</si>
  <si>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</si>
  <si>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</si>
  <si>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</si>
  <si>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</si>
  <si>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</si>
  <si>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t>2013年5月江苏省主要建筑材料价格走势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</si>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</sst>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8.75"/>
      <name val="宋体"/>
      <family val="0"/>
    </font>
    <font>
      <sz val="11.75"/>
      <name val="黑体"/>
      <family val="0"/>
    </font>
    <font>
      <sz val="11.75"/>
      <name val="宋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vertAlign val="superscript"/>
      <sz val="11.75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3"/>
      <name val="黑体"/>
      <family val="0"/>
    </font>
    <font>
      <sz val="2.25"/>
      <name val="宋体"/>
      <family val="0"/>
    </font>
    <font>
      <sz val="3.25"/>
      <name val="黑体"/>
      <family val="0"/>
    </font>
    <font>
      <sz val="9.5"/>
      <name val="宋体"/>
      <family val="0"/>
    </font>
    <font>
      <sz val="3.25"/>
      <name val="宋体"/>
      <family val="0"/>
    </font>
    <font>
      <sz val="9.25"/>
      <name val="宋体"/>
      <family val="0"/>
    </font>
    <font>
      <sz val="8.5"/>
      <name val="宋体"/>
      <family val="0"/>
    </font>
    <font>
      <sz val="8.25"/>
      <name val="宋体"/>
      <family val="0"/>
    </font>
    <font>
      <b/>
      <sz val="12"/>
      <name val="黑体"/>
      <family val="0"/>
    </font>
    <font>
      <b/>
      <vertAlign val="superscript"/>
      <sz val="12"/>
      <name val="黑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9" fillId="0" borderId="3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8" fontId="2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碎石（5-20mm） （单位：元/t） 编码04050204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95"/>
          <c:w val="0.973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Sheet1!$AD$19:$AO$19</c:f>
              <c:strCache/>
            </c:strRef>
          </c:cat>
          <c:val>
            <c:numRef>
              <c:f>Sheet1!$AD$33:$AO$33</c:f>
              <c:numCache/>
            </c:numRef>
          </c:val>
          <c:smooth val="0"/>
        </c:ser>
        <c:marker val="1"/>
        <c:axId val="66325664"/>
        <c:axId val="60060065"/>
      </c:lineChart>
      <c:catAx>
        <c:axId val="663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060065"/>
        <c:crosses val="autoZero"/>
        <c:auto val="1"/>
        <c:lblOffset val="100"/>
        <c:noMultiLvlLbl val="0"/>
      </c:catAx>
      <c:valAx>
        <c:axId val="60060065"/>
        <c:scaling>
          <c:orientation val="minMax"/>
          <c:max val="8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6325664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0.004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73"/>
          <c:h val="0.7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Sheet1!$AB$385:$AO$385</c:f>
              <c:strCache/>
            </c:strRef>
          </c:cat>
          <c:val>
            <c:numRef>
              <c:f>Sheet1!$AB$399:$AO$399</c:f>
              <c:numCache/>
            </c:numRef>
          </c:val>
          <c:smooth val="0"/>
        </c:ser>
        <c:marker val="1"/>
        <c:axId val="1329018"/>
        <c:axId val="11961163"/>
      </c:lineChart>
      <c:catAx>
        <c:axId val="1329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961163"/>
        <c:crosses val="autoZero"/>
        <c:auto val="1"/>
        <c:lblOffset val="100"/>
        <c:noMultiLvlLbl val="0"/>
      </c:catAx>
      <c:valAx>
        <c:axId val="11961163"/>
        <c:scaling>
          <c:orientation val="minMax"/>
          <c:max val="475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329018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二灰结石   （单位：元/t） 编码80330301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Sheet1!$AB$418:$AO$418</c:f>
              <c:strCache/>
            </c:strRef>
          </c:cat>
          <c:val>
            <c:numRef>
              <c:f>Sheet1!$AB$432:$AO$432</c:f>
              <c:numCache/>
            </c:numRef>
          </c:val>
          <c:smooth val="0"/>
        </c:ser>
        <c:marker val="1"/>
        <c:axId val="40541604"/>
        <c:axId val="29330117"/>
      </c:lineChart>
      <c:catAx>
        <c:axId val="4054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330117"/>
        <c:crosses val="autoZero"/>
        <c:auto val="1"/>
        <c:lblOffset val="100"/>
        <c:noMultiLvlLbl val="0"/>
      </c:catAx>
      <c:valAx>
        <c:axId val="29330117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54160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圆钢（8 HPB300）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644462"/>
        <c:axId val="26929247"/>
      </c:lineChart>
      <c:catAx>
        <c:axId val="6264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29247"/>
        <c:crosses val="autoZero"/>
        <c:auto val="1"/>
        <c:lblOffset val="100"/>
        <c:noMultiLvlLbl val="0"/>
      </c:catAx>
      <c:valAx>
        <c:axId val="269292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6444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圆钢（Φ8 HPB 300) 单位：元/t  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Sheet1!$B$153:$AO$153</c:f>
              <c:strCache/>
            </c:strRef>
          </c:cat>
          <c:val>
            <c:numRef>
              <c:f>Sheet1!$B$167:$AO$167</c:f>
              <c:numCache/>
            </c:numRef>
          </c:val>
          <c:smooth val="0"/>
        </c:ser>
        <c:marker val="1"/>
        <c:axId val="41036632"/>
        <c:axId val="33785369"/>
      </c:lineChart>
      <c:catAx>
        <c:axId val="4103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3785369"/>
        <c:crosses val="autoZero"/>
        <c:auto val="1"/>
        <c:lblOffset val="100"/>
        <c:noMultiLvlLbl val="0"/>
      </c:catAx>
      <c:valAx>
        <c:axId val="33785369"/>
        <c:scaling>
          <c:orientation val="minMax"/>
          <c:max val="4800"/>
          <c:min val="36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10366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复合硅酸盐水泥（32.5级 散装） 单位：元/t 编码04010603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Sheet1!$B$221:$AO$221</c:f>
              <c:strCache/>
            </c:strRef>
          </c:cat>
          <c:val>
            <c:numRef>
              <c:f>Sheet1!$B$235:$AO$235</c:f>
              <c:numCache/>
            </c:numRef>
          </c:val>
          <c:smooth val="0"/>
        </c:ser>
        <c:marker val="1"/>
        <c:axId val="35632866"/>
        <c:axId val="52260339"/>
      </c:lineChart>
      <c:catAx>
        <c:axId val="35632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60339"/>
        <c:crosses val="autoZero"/>
        <c:auto val="1"/>
        <c:lblOffset val="100"/>
        <c:noMultiLvlLbl val="0"/>
      </c:catAx>
      <c:valAx>
        <c:axId val="52260339"/>
        <c:scaling>
          <c:orientation val="minMax"/>
          <c:min val="3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5632866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BV铜芯聚氯乙烯绝缘线（450V/750V/100mm2) 单元：m 编码25030107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Sheet1!$B$453:$AO$453</c:f>
              <c:strCache/>
            </c:strRef>
          </c:cat>
          <c:val>
            <c:numRef>
              <c:f>Sheet1!$B$467:$AO$467</c:f>
              <c:numCache/>
            </c:numRef>
          </c:val>
          <c:smooth val="0"/>
        </c:ser>
        <c:marker val="1"/>
        <c:axId val="581004"/>
        <c:axId val="5229037"/>
      </c:lineChart>
      <c:catAx>
        <c:axId val="581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5229037"/>
        <c:crosses val="autoZero"/>
        <c:auto val="1"/>
        <c:lblOffset val="100"/>
        <c:noMultiLvlLbl val="0"/>
      </c:catAx>
      <c:valAx>
        <c:axId val="5229037"/>
        <c:scaling>
          <c:orientation val="minMax"/>
          <c:max val="7.8"/>
          <c:min val="6.6"/>
        </c:scaling>
        <c:axPos val="l"/>
        <c:delete val="0"/>
        <c:numFmt formatCode="General" sourceLinked="1"/>
        <c:majorTickMark val="in"/>
        <c:minorTickMark val="none"/>
        <c:tickLblPos val="nextTo"/>
        <c:crossAx val="581004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YJV铜芯交联聚乙烯绝缘聚氯乙烯护套电力电缆 （0.6/1KV 3*70+1*35mm</a:t>
            </a:r>
            <a:r>
              <a:rPr lang="en-US" cap="none" sz="1200" b="1" i="0" u="none" baseline="30000"/>
              <a:t>2</a:t>
            </a:r>
            <a:r>
              <a:rPr lang="en-US" cap="none" sz="1200" b="1" i="0" u="none" baseline="0"/>
              <a:t>)  单位：m 编码：25110410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625"/>
          <c:w val="0.973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Sheet1!$B$486:$AO$486</c:f>
              <c:strCache/>
            </c:strRef>
          </c:cat>
          <c:val>
            <c:numRef>
              <c:f>Sheet1!$B$500:$AO$500</c:f>
              <c:numCache/>
            </c:numRef>
          </c:val>
          <c:smooth val="0"/>
        </c:ser>
        <c:marker val="1"/>
        <c:axId val="47061334"/>
        <c:axId val="20898823"/>
      </c:lineChart>
      <c:catAx>
        <c:axId val="47061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宋体"/>
                <a:ea typeface="宋体"/>
                <a:cs typeface="宋体"/>
              </a:defRPr>
            </a:pPr>
          </a:p>
        </c:txPr>
        <c:crossAx val="20898823"/>
        <c:crosses val="autoZero"/>
        <c:auto val="1"/>
        <c:lblOffset val="100"/>
        <c:noMultiLvlLbl val="0"/>
      </c:catAx>
      <c:valAx>
        <c:axId val="20898823"/>
        <c:scaling>
          <c:orientation val="minMax"/>
          <c:max val="185"/>
          <c:min val="160"/>
        </c:scaling>
        <c:axPos val="l"/>
        <c:delete val="0"/>
        <c:numFmt formatCode="General" sourceLinked="1"/>
        <c:majorTickMark val="in"/>
        <c:minorTickMark val="none"/>
        <c:tickLblPos val="nextTo"/>
        <c:crossAx val="4706133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PE给水管 （1.6MPa（SDR11)dn50) 单位：m 编码14311775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Sheet1!$B$521:$AO$521</c:f>
              <c:strCache/>
            </c:strRef>
          </c:cat>
          <c:val>
            <c:numRef>
              <c:f>Sheet1!$B$535:$AO$535</c:f>
              <c:numCache/>
            </c:numRef>
          </c:val>
          <c:smooth val="0"/>
        </c:ser>
        <c:marker val="1"/>
        <c:axId val="53871680"/>
        <c:axId val="15083073"/>
      </c:lineChart>
      <c:catAx>
        <c:axId val="53871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15083073"/>
        <c:crosses val="autoZero"/>
        <c:auto val="1"/>
        <c:lblOffset val="100"/>
        <c:noMultiLvlLbl val="0"/>
      </c:catAx>
      <c:valAx>
        <c:axId val="15083073"/>
        <c:scaling>
          <c:orientation val="minMax"/>
          <c:max val="22.5"/>
          <c:min val="20"/>
        </c:scaling>
        <c:axPos val="l"/>
        <c:delete val="0"/>
        <c:numFmt formatCode="General" sourceLinked="1"/>
        <c:majorTickMark val="in"/>
        <c:minorTickMark val="none"/>
        <c:tickLblPos val="nextTo"/>
        <c:crossAx val="53871680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/>
              <a:t>圆钢（Φ8 HPB300）  （单位：元/t）编码01090133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12"/>
                <c:pt idx="0">
                  <c:v>12年4月</c:v>
                </c:pt>
                <c:pt idx="1">
                  <c:v>12年5月</c:v>
                </c:pt>
                <c:pt idx="2">
                  <c:v>12年6月</c:v>
                </c:pt>
                <c:pt idx="3">
                  <c:v>12年7月</c:v>
                </c:pt>
                <c:pt idx="4">
                  <c:v>12年8月</c:v>
                </c:pt>
                <c:pt idx="5">
                  <c:v>12年9月</c:v>
                </c:pt>
                <c:pt idx="6">
                  <c:v>12年10月</c:v>
                </c:pt>
                <c:pt idx="7">
                  <c:v>12年11月</c:v>
                </c:pt>
                <c:pt idx="8">
                  <c:v>12年12月</c:v>
                </c:pt>
                <c:pt idx="9">
                  <c:v>13年1月</c:v>
                </c:pt>
                <c:pt idx="10">
                  <c:v>13年2月</c:v>
                </c:pt>
                <c:pt idx="11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12"/>
                <c:pt idx="0">
                  <c:v>4626.1597</c:v>
                </c:pt>
                <c:pt idx="1">
                  <c:v>4635.5714</c:v>
                </c:pt>
                <c:pt idx="2">
                  <c:v>4465.5488000000005</c:v>
                </c:pt>
                <c:pt idx="3">
                  <c:v>4392.414699999999</c:v>
                </c:pt>
                <c:pt idx="4">
                  <c:v>4184.9328000000005</c:v>
                </c:pt>
                <c:pt idx="5">
                  <c:v>4124.5354</c:v>
                </c:pt>
                <c:pt idx="6">
                  <c:v>4277.3232</c:v>
                </c:pt>
                <c:pt idx="7">
                  <c:v>4180.453</c:v>
                </c:pt>
                <c:pt idx="8">
                  <c:v>4174.1702</c:v>
                </c:pt>
                <c:pt idx="9">
                  <c:v>3987.94</c:v>
                </c:pt>
                <c:pt idx="10">
                  <c:v>4053.5550000000003</c:v>
                </c:pt>
                <c:pt idx="11">
                  <c:v>4016.79</c:v>
                </c:pt>
              </c:numCache>
            </c:numRef>
          </c:val>
          <c:smooth val="0"/>
        </c:ser>
        <c:marker val="1"/>
        <c:axId val="1529930"/>
        <c:axId val="13769371"/>
      </c:lineChart>
      <c:catAx>
        <c:axId val="1529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13769371"/>
        <c:crosses val="autoZero"/>
        <c:auto val="1"/>
        <c:lblOffset val="100"/>
        <c:noMultiLvlLbl val="0"/>
      </c:catAx>
      <c:valAx>
        <c:axId val="13769371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152993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黄砂（中砂） （单位：元/t） 编码04030107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73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Sheet1!$AB$52:$AO$52</c:f>
              <c:strCache/>
            </c:strRef>
          </c:cat>
          <c:val>
            <c:numRef>
              <c:f>Sheet1!$AB$66:$AO$66</c:f>
              <c:numCache/>
            </c:numRef>
          </c:val>
          <c:smooth val="0"/>
        </c:ser>
        <c:marker val="1"/>
        <c:axId val="3669674"/>
        <c:axId val="33027067"/>
      </c:lineChart>
      <c:catAx>
        <c:axId val="3669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3027067"/>
        <c:crosses val="autoZero"/>
        <c:auto val="1"/>
        <c:lblOffset val="100"/>
        <c:noMultiLvlLbl val="0"/>
      </c:catAx>
      <c:valAx>
        <c:axId val="33027067"/>
        <c:scaling>
          <c:orientation val="minMax"/>
          <c:max val="9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669674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白松板材（厚度≥40mm）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编码05030804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Sheet1!$AB$85:$AO$85</c:f>
              <c:strCache/>
            </c:strRef>
          </c:cat>
          <c:val>
            <c:numRef>
              <c:f>Sheet1!$AB$99:$AO$99</c:f>
              <c:numCache/>
            </c:numRef>
          </c:val>
          <c:smooth val="0"/>
        </c:ser>
        <c:marker val="1"/>
        <c:axId val="28808148"/>
        <c:axId val="57946741"/>
      </c:lineChart>
      <c:catAx>
        <c:axId val="2880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7946741"/>
        <c:crosses val="autoZero"/>
        <c:auto val="1"/>
        <c:lblOffset val="100"/>
        <c:noMultiLvlLbl val="0"/>
      </c:catAx>
      <c:valAx>
        <c:axId val="57946741"/>
        <c:scaling>
          <c:orientation val="minMax"/>
          <c:max val="220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808148"/>
        <c:crossesAt val="1"/>
        <c:crossBetween val="between"/>
        <c:dispUnits/>
        <c:majorUnit val="1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螺纹钢（Φ22 HRB400）  （单位：元/t） 编码01010238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Sheet1!$AB$118:$AO$118</c:f>
              <c:strCache/>
            </c:strRef>
          </c:cat>
          <c:val>
            <c:numRef>
              <c:f>Sheet1!$AB$132:$AO$132</c:f>
              <c:numCache/>
            </c:numRef>
          </c:val>
          <c:smooth val="0"/>
        </c:ser>
        <c:marker val="1"/>
        <c:axId val="51758622"/>
        <c:axId val="63174415"/>
      </c:lineChart>
      <c:catAx>
        <c:axId val="51758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174415"/>
        <c:crosses val="autoZero"/>
        <c:auto val="1"/>
        <c:lblOffset val="100"/>
        <c:noMultiLvlLbl val="0"/>
      </c:catAx>
      <c:valAx>
        <c:axId val="63174415"/>
        <c:scaling>
          <c:orientation val="minMax"/>
          <c:max val="48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7586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普通硅酸盐水泥（42.5级 散装） （单位：元/t）编码04010109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Sheet1!$AB$187:$AO$187</c:f>
              <c:strCache/>
            </c:strRef>
          </c:cat>
          <c:val>
            <c:numRef>
              <c:f>Sheet1!$AB$201:$AO$201</c:f>
              <c:numCache/>
            </c:numRef>
          </c:val>
          <c:smooth val="0"/>
        </c:ser>
        <c:marker val="1"/>
        <c:axId val="31698824"/>
        <c:axId val="16853961"/>
      </c:lineChart>
      <c:catAx>
        <c:axId val="3169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853961"/>
        <c:crosses val="autoZero"/>
        <c:auto val="1"/>
        <c:lblOffset val="100"/>
        <c:noMultiLvlLbl val="0"/>
      </c:catAx>
      <c:valAx>
        <c:axId val="16853961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698824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预拌混凝土（C30 泵送型）（单位：元/m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编码80212105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Sheet1!$AB$253:$AO$253</c:f>
              <c:strCache/>
            </c:strRef>
          </c:cat>
          <c:val>
            <c:numRef>
              <c:f>Sheet1!$AB$267:$AO$267</c:f>
              <c:numCache/>
            </c:numRef>
          </c:val>
          <c:smooth val="0"/>
        </c:ser>
        <c:marker val="1"/>
        <c:axId val="17467922"/>
        <c:axId val="22993571"/>
      </c:lineChart>
      <c:catAx>
        <c:axId val="1746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2993571"/>
        <c:crosses val="autoZero"/>
        <c:auto val="1"/>
        <c:lblOffset val="100"/>
        <c:noMultiLvlLbl val="0"/>
      </c:catAx>
      <c:valAx>
        <c:axId val="22993571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17467922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石灰膏  （单位：元/m</a:t>
            </a:r>
            <a:r>
              <a:rPr lang="en-US" cap="none" sz="1175" b="0" i="0" u="none" baseline="30000"/>
              <a:t>3</a:t>
            </a:r>
            <a:r>
              <a:rPr lang="en-US" cap="none" sz="1175" b="0" i="0" u="none" baseline="0"/>
              <a:t>） 编码04090120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Sheet1!$AB$319:$AO$319</c:f>
              <c:strCache/>
            </c:strRef>
          </c:cat>
          <c:val>
            <c:numRef>
              <c:f>Sheet1!$AB$333:$AO$333</c:f>
              <c:numCache/>
            </c:numRef>
          </c:val>
          <c:smooth val="0"/>
        </c:ser>
        <c:marker val="1"/>
        <c:axId val="5615548"/>
        <c:axId val="50539933"/>
      </c:lineChart>
      <c:catAx>
        <c:axId val="5615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539933"/>
        <c:crosses val="autoZero"/>
        <c:auto val="1"/>
        <c:lblOffset val="100"/>
        <c:noMultiLvlLbl val="0"/>
      </c:catAx>
      <c:valAx>
        <c:axId val="50539933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615548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蒸压砂加气混凝土砌块（A5.0  B06） （单位：元/m</a:t>
            </a:r>
            <a:r>
              <a:rPr lang="en-US" cap="none" sz="1200" b="0" i="0" u="none" baseline="30000"/>
              <a:t>3</a:t>
            </a:r>
            <a:r>
              <a:rPr lang="en-US" cap="none" sz="1200" b="0" i="0" u="none" baseline="0"/>
              <a:t>） 编码04150127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Sheet1!$AB$286:$AO$286</c:f>
              <c:strCache/>
            </c:strRef>
          </c:cat>
          <c:val>
            <c:numRef>
              <c:f>Sheet1!$AB$300:$AO$300</c:f>
              <c:numCache/>
            </c:numRef>
          </c:val>
          <c:smooth val="0"/>
        </c:ser>
        <c:marker val="1"/>
        <c:axId val="52206214"/>
        <c:axId val="93879"/>
      </c:lineChart>
      <c:catAx>
        <c:axId val="52206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93879"/>
        <c:crosses val="autoZero"/>
        <c:auto val="1"/>
        <c:lblOffset val="100"/>
        <c:noMultiLvlLbl val="0"/>
      </c:catAx>
      <c:valAx>
        <c:axId val="93879"/>
        <c:scaling>
          <c:orientation val="minMax"/>
          <c:max val="325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206214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石油沥青（70#）  （单位：元/kg） 编码11550108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Sheet1!$AB$352:$AO$352</c:f>
              <c:strCache/>
            </c:strRef>
          </c:cat>
          <c:val>
            <c:numRef>
              <c:f>Sheet1!$AB$366:$AO$366</c:f>
              <c:numCache/>
            </c:numRef>
          </c:val>
          <c:smooth val="0"/>
        </c:ser>
        <c:marker val="1"/>
        <c:axId val="844912"/>
        <c:axId val="7604209"/>
      </c:lineChart>
      <c:catAx>
        <c:axId val="844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604209"/>
        <c:crossesAt val="3"/>
        <c:auto val="1"/>
        <c:lblOffset val="100"/>
        <c:noMultiLvlLbl val="0"/>
      </c:catAx>
      <c:valAx>
        <c:axId val="7604209"/>
        <c:scaling>
          <c:orientation val="minMax"/>
          <c:max val="6.4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844912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28575</xdr:rowOff>
    </xdr:from>
    <xdr:to>
      <xdr:col>39</xdr:col>
      <xdr:colOff>657225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323850" y="514350"/>
        <a:ext cx="7162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39</xdr:col>
      <xdr:colOff>676275</xdr:colOff>
      <xdr:row>48</xdr:row>
      <xdr:rowOff>171450</xdr:rowOff>
    </xdr:to>
    <xdr:graphicFrame>
      <xdr:nvGraphicFramePr>
        <xdr:cNvPr id="2" name="Chart 4"/>
        <xdr:cNvGraphicFramePr/>
      </xdr:nvGraphicFramePr>
      <xdr:xfrm>
        <a:off x="228600" y="4219575"/>
        <a:ext cx="72771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39</xdr:col>
      <xdr:colOff>628650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7734300"/>
        <a:ext cx="71818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39</xdr:col>
      <xdr:colOff>666750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496675"/>
        <a:ext cx="724852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170</xdr:row>
      <xdr:rowOff>19050</xdr:rowOff>
    </xdr:from>
    <xdr:to>
      <xdr:col>39</xdr:col>
      <xdr:colOff>676275</xdr:colOff>
      <xdr:row>183</xdr:row>
      <xdr:rowOff>171450</xdr:rowOff>
    </xdr:to>
    <xdr:graphicFrame>
      <xdr:nvGraphicFramePr>
        <xdr:cNvPr id="5" name="Chart 8"/>
        <xdr:cNvGraphicFramePr/>
      </xdr:nvGraphicFramePr>
      <xdr:xfrm>
        <a:off x="285750" y="19297650"/>
        <a:ext cx="721995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438150</xdr:colOff>
      <xdr:row>236</xdr:row>
      <xdr:rowOff>38100</xdr:rowOff>
    </xdr:from>
    <xdr:to>
      <xdr:col>39</xdr:col>
      <xdr:colOff>666750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438150" y="26555700"/>
        <a:ext cx="70580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39</xdr:col>
      <xdr:colOff>676275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3861375"/>
        <a:ext cx="722947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39</xdr:col>
      <xdr:colOff>638175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194250"/>
        <a:ext cx="720090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40</xdr:col>
      <xdr:colOff>0</xdr:colOff>
      <xdr:row>349</xdr:row>
      <xdr:rowOff>19050</xdr:rowOff>
    </xdr:to>
    <xdr:graphicFrame>
      <xdr:nvGraphicFramePr>
        <xdr:cNvPr id="9" name="Chart 12"/>
        <xdr:cNvGraphicFramePr/>
      </xdr:nvGraphicFramePr>
      <xdr:xfrm>
        <a:off x="285750" y="37528500"/>
        <a:ext cx="7229475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247650</xdr:colOff>
      <xdr:row>368</xdr:row>
      <xdr:rowOff>0</xdr:rowOff>
    </xdr:from>
    <xdr:to>
      <xdr:col>39</xdr:col>
      <xdr:colOff>666750</xdr:colOff>
      <xdr:row>381</xdr:row>
      <xdr:rowOff>152400</xdr:rowOff>
    </xdr:to>
    <xdr:graphicFrame>
      <xdr:nvGraphicFramePr>
        <xdr:cNvPr id="10" name="Chart 13"/>
        <xdr:cNvGraphicFramePr/>
      </xdr:nvGraphicFramePr>
      <xdr:xfrm>
        <a:off x="247650" y="41214675"/>
        <a:ext cx="7248525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39</xdr:col>
      <xdr:colOff>657225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4853225"/>
        <a:ext cx="7200900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8735675"/>
        <a:ext cx="540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39</xdr:col>
      <xdr:colOff>647700</xdr:colOff>
      <xdr:row>150</xdr:row>
      <xdr:rowOff>28575</xdr:rowOff>
    </xdr:to>
    <xdr:graphicFrame>
      <xdr:nvGraphicFramePr>
        <xdr:cNvPr id="13" name="Chart 23"/>
        <xdr:cNvGraphicFramePr/>
      </xdr:nvGraphicFramePr>
      <xdr:xfrm>
        <a:off x="219075" y="15297150"/>
        <a:ext cx="72580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457200</xdr:colOff>
      <xdr:row>202</xdr:row>
      <xdr:rowOff>152400</xdr:rowOff>
    </xdr:from>
    <xdr:to>
      <xdr:col>40</xdr:col>
      <xdr:colOff>28575</xdr:colOff>
      <xdr:row>217</xdr:row>
      <xdr:rowOff>104775</xdr:rowOff>
    </xdr:to>
    <xdr:graphicFrame>
      <xdr:nvGraphicFramePr>
        <xdr:cNvPr id="14" name="Chart 24"/>
        <xdr:cNvGraphicFramePr/>
      </xdr:nvGraphicFramePr>
      <xdr:xfrm>
        <a:off x="457200" y="22869525"/>
        <a:ext cx="7086600" cy="2667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352425</xdr:colOff>
      <xdr:row>434</xdr:row>
      <xdr:rowOff>133350</xdr:rowOff>
    </xdr:from>
    <xdr:to>
      <xdr:col>40</xdr:col>
      <xdr:colOff>0</xdr:colOff>
      <xdr:row>450</xdr:row>
      <xdr:rowOff>9525</xdr:rowOff>
    </xdr:to>
    <xdr:graphicFrame>
      <xdr:nvGraphicFramePr>
        <xdr:cNvPr id="15" name="Chart 25"/>
        <xdr:cNvGraphicFramePr/>
      </xdr:nvGraphicFramePr>
      <xdr:xfrm>
        <a:off x="352425" y="48587025"/>
        <a:ext cx="71628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40</xdr:col>
      <xdr:colOff>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511325"/>
        <a:ext cx="7210425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476250</xdr:colOff>
      <xdr:row>502</xdr:row>
      <xdr:rowOff>47625</xdr:rowOff>
    </xdr:from>
    <xdr:to>
      <xdr:col>39</xdr:col>
      <xdr:colOff>657225</xdr:colOff>
      <xdr:row>517</xdr:row>
      <xdr:rowOff>76200</xdr:rowOff>
    </xdr:to>
    <xdr:graphicFrame>
      <xdr:nvGraphicFramePr>
        <xdr:cNvPr id="17" name="Chart 28"/>
        <xdr:cNvGraphicFramePr/>
      </xdr:nvGraphicFramePr>
      <xdr:xfrm>
        <a:off x="476250" y="56207025"/>
        <a:ext cx="70104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5"/>
  <sheetViews>
    <sheetView tabSelected="1" workbookViewId="0" topLeftCell="A1">
      <selection activeCell="AV554" sqref="AV554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29" width="8.00390625" style="0" hidden="1" customWidth="1"/>
    <col min="30" max="37" width="8.00390625" style="0" customWidth="1"/>
    <col min="38" max="38" width="9.00390625" style="3" customWidth="1"/>
    <col min="41" max="41" width="9.625" style="0" customWidth="1"/>
  </cols>
  <sheetData>
    <row r="1" spans="1:41" ht="24" customHeight="1">
      <c r="A1" s="20" t="s">
        <v>123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18" spans="1:37" ht="18" customHeight="1">
      <c r="A18" s="16" t="s">
        <v>106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41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</row>
    <row r="20" spans="1:41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</row>
    <row r="21" spans="1:41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</row>
    <row r="22" spans="1:41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</row>
    <row r="23" spans="1:41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</row>
    <row r="24" spans="1:41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</row>
    <row r="25" spans="1:41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</row>
    <row r="26" spans="1:41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</row>
    <row r="27" spans="1:41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</row>
    <row r="28" spans="1:41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</row>
    <row r="29" spans="1:41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</row>
    <row r="30" spans="1:41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</row>
    <row r="31" spans="1:41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</row>
    <row r="32" spans="1:41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</row>
    <row r="33" spans="1:41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>AN20*0.125+AN21*0.1+AN22*0.075+AN23*0.1+AN24*0.15+AN25*0.075+AN26*0.05+AN27*0.05+AN28*0.025+AN29*0.1+AN30*0.025+AN31*0.1+AN32*0.025</f>
        <v>77.107</v>
      </c>
      <c r="AO33" s="5">
        <f>AO20*0.125+AO21*0.1+AO22*0.075+AO23*0.1+AO24*0.15+AO25*0.075+AO26*0.05+AO27*0.05+AO28*0.025+AO29*0.1+AO30*0.025+AO31*0.1+AO32*0.025</f>
        <v>79.1565</v>
      </c>
    </row>
    <row r="51" spans="1:37" ht="14.25">
      <c r="A51" s="16" t="s">
        <v>105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41" ht="14.25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</row>
    <row r="53" spans="1:41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</row>
    <row r="54" spans="1:41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</row>
    <row r="55" spans="1:41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</row>
    <row r="56" spans="1:41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</row>
    <row r="57" spans="1:41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</row>
    <row r="58" spans="1:41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</row>
    <row r="59" spans="1:41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</row>
    <row r="60" spans="1:41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</row>
    <row r="61" spans="1:41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</row>
    <row r="62" spans="1:41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</row>
    <row r="63" spans="1:41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</row>
    <row r="64" spans="1:41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</row>
    <row r="65" spans="1:41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</row>
    <row r="66" spans="1:41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>AN53*0.125+AN54*0.1+AN55*0.075+AN56*0.1+AN57*0.15+AN58*0.075+AN59*0.05+AN60*0.05+AN61*0.025+AN62*0.1+AN63*0.025+AN64*0.1+AN65*0.025</f>
        <v>86.49149999999999</v>
      </c>
      <c r="AO66" s="5">
        <f>AO53*0.125+AO54*0.1+AO55*0.075+AO56*0.1+AO57*0.15+AO58*0.075+AO59*0.05+AO60*0.05+AO61*0.025+AO62*0.1+AO63*0.025+AO64*0.1+AO65*0.025</f>
        <v>84.00399999999999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9" t="s">
        <v>107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41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</row>
    <row r="86" spans="1:41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</row>
    <row r="87" spans="1:41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</row>
    <row r="88" spans="1:41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</row>
    <row r="89" spans="1:41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</row>
    <row r="90" spans="1:41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</row>
    <row r="91" spans="1:41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</row>
    <row r="92" spans="1:41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</row>
    <row r="93" spans="1:41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</row>
    <row r="94" spans="1:41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</row>
    <row r="95" spans="1:41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</row>
    <row r="96" spans="1:41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</row>
    <row r="97" spans="1:41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</row>
    <row r="98" spans="1:41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</row>
    <row r="99" spans="1:41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>AN86*0.125+AN87*0.1+AN88*0.075+AN89*0.1+AN90*0.15+AN91*0.075+AN92*0.05+AN93*0.05+AN94*0.025+AN95*0.1+AN96*0.025+AN97*0.1+AN98*0.025</f>
        <v>2064.8410000000003</v>
      </c>
      <c r="AO99" s="5">
        <f>AO86*0.125+AO87*0.1+AO88*0.075+AO89*0.1+AO90*0.15+AO91*0.075+AO92*0.05+AO93*0.05+AO94*0.025+AO95*0.1+AO96*0.025+AO97*0.1+AO98*0.025</f>
        <v>2159.301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6" t="s">
        <v>114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41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</row>
    <row r="119" spans="1:41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</row>
    <row r="120" spans="1:41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</row>
    <row r="121" spans="1:41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</row>
    <row r="122" spans="1:41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</row>
    <row r="123" spans="1:41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</row>
    <row r="124" spans="1:41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</row>
    <row r="125" spans="1:41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</row>
    <row r="126" spans="1:41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</row>
    <row r="127" spans="1:41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</row>
    <row r="128" spans="1:41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</row>
    <row r="129" spans="1:41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</row>
    <row r="130" spans="1:41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</row>
    <row r="131" spans="1:41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</row>
    <row r="132" spans="1:41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0" ref="AE132:AM132">AE119*0.125+AE120*0.1+AE121*0.075+AE122*0.1+AE123*0.15+AE124*0.075+AE125*0.05+AE126*0.05+AE127*0.025+AE128*0.1+AE129*0.025+AE130*0.1+AE131*0.025</f>
        <v>4275.907</v>
      </c>
      <c r="AF132" s="5">
        <f t="shared" si="0"/>
        <v>4027.487</v>
      </c>
      <c r="AG132" s="5">
        <f t="shared" si="0"/>
        <v>3934.2160000000003</v>
      </c>
      <c r="AH132" s="5">
        <f t="shared" si="0"/>
        <v>4094.4725</v>
      </c>
      <c r="AI132" s="5">
        <f t="shared" si="0"/>
        <v>4112.16</v>
      </c>
      <c r="AJ132" s="5">
        <f t="shared" si="0"/>
        <v>4053.0009999999997</v>
      </c>
      <c r="AK132" s="5">
        <f t="shared" si="0"/>
        <v>4077.388</v>
      </c>
      <c r="AL132" s="5">
        <f t="shared" si="0"/>
        <v>4096.0070000000005</v>
      </c>
      <c r="AM132" s="5">
        <f t="shared" si="0"/>
        <v>4128.957</v>
      </c>
      <c r="AN132" s="5">
        <f>AN119*0.125+AN120*0.1+AN121*0.075+AN122*0.1+AN123*0.15+AN124*0.075+AN125*0.05+AN126*0.05+AN127*0.025+AN128*0.1+AN129*0.025+AN130*0.1+AN131*0.025</f>
        <v>4021.139</v>
      </c>
      <c r="AO132" s="5">
        <f>AO119*0.125+AO120*0.1+AO121*0.075+AO122*0.1+AO123*0.15+AO124*0.075+AO125*0.05+AO126*0.05+AO127*0.025+AO128*0.1+AO129*0.025+AO130*0.1+AO131*0.025</f>
        <v>3856.7670000000003</v>
      </c>
    </row>
    <row r="133" spans="1:39" ht="14.25">
      <c r="A133" s="17" t="s">
        <v>115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9" t="s">
        <v>118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41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</row>
    <row r="154" spans="1:41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</row>
    <row r="155" spans="1:41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</row>
    <row r="156" spans="1:41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</row>
    <row r="157" spans="1:41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</row>
    <row r="158" spans="1:41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</row>
    <row r="159" spans="1:41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</row>
    <row r="160" spans="1:41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</row>
    <row r="161" spans="1:41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</row>
    <row r="162" spans="1:41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</row>
    <row r="163" spans="1:41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</row>
    <row r="164" spans="1:41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</row>
    <row r="165" spans="1:41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</row>
    <row r="166" spans="1:41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</row>
    <row r="167" spans="1:41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>AN154*0.125+AN155*0.1+AN156*0.075+AN157*0.1+AN158*0.15+AN159*0.075+AN160*0.05+AN161*0.05+AN162*0.025+AN163*0.1+AN164*0.025+AN165*0.1+AN166*0.025</f>
        <v>4011.2750000000005</v>
      </c>
      <c r="AO167" s="5">
        <f>AO154*0.125+AO155*0.1+AO156*0.075+AO157*0.1+AO158*0.15+AO159*0.075+AO160*0.05+AO161*0.05+AO162*0.025+AO163*0.1+AO164*0.025+AO165*0.1+AO166*0.025</f>
        <v>3918.26</v>
      </c>
    </row>
    <row r="168" spans="1:39" ht="14.25">
      <c r="A168" s="17" t="s">
        <v>116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6" t="s">
        <v>108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41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</row>
    <row r="188" spans="1:41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</row>
    <row r="189" spans="1:41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</row>
    <row r="190" spans="1:41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</row>
    <row r="191" spans="1:41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</row>
    <row r="192" spans="1:41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</row>
    <row r="193" spans="1:41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</row>
    <row r="194" spans="1:41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</row>
    <row r="195" spans="1:41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</row>
    <row r="196" spans="1:41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</row>
    <row r="197" spans="1:41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</row>
    <row r="198" spans="1:41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</row>
    <row r="199" spans="1:41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</row>
    <row r="200" spans="1:41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</row>
    <row r="201" spans="1:41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1" ref="AE201:AM201">AE188*0.125+AE189*0.1+AE190*0.075+AE191*0.1+AE192*0.15+AE193*0.075+AE194*0.05+AE195*0.05+AE196*0.025+AE197*0.1+AE198*0.025+AE199*0.1+AE200*0.025</f>
        <v>398.81499999999994</v>
      </c>
      <c r="AF201" s="5">
        <f t="shared" si="1"/>
        <v>372.89575</v>
      </c>
      <c r="AG201" s="5">
        <f t="shared" si="1"/>
        <v>369.47075</v>
      </c>
      <c r="AH201" s="5">
        <f t="shared" si="1"/>
        <v>388.3955</v>
      </c>
      <c r="AI201" s="5">
        <f t="shared" si="1"/>
        <v>373.26000000000005</v>
      </c>
      <c r="AJ201" s="5">
        <f t="shared" si="1"/>
        <v>367.432</v>
      </c>
      <c r="AK201" s="5">
        <f t="shared" si="1"/>
        <v>367.02500000000003</v>
      </c>
      <c r="AL201" s="5">
        <f t="shared" si="1"/>
        <v>352.56500000000005</v>
      </c>
      <c r="AM201" s="5">
        <f t="shared" si="1"/>
        <v>365.245</v>
      </c>
      <c r="AN201" s="5">
        <f>AN188*0.125+AN189*0.1+AN190*0.075+AN191*0.1+AN192*0.15+AN193*0.075+AN194*0.05+AN195*0.05+AN196*0.025+AN197*0.1+AN198*0.025+AN199*0.1+AN200*0.025</f>
        <v>397.14</v>
      </c>
      <c r="AO201" s="5">
        <f>AO188*0.125+AO189*0.1+AO190*0.075+AO191*0.1+AO192*0.15+AO193*0.075+AO194*0.05+AO195*0.05+AO196*0.025+AO197*0.1+AO198*0.025+AO199*0.1+AO200*0.025</f>
        <v>393.71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6" t="s">
        <v>113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41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</row>
    <row r="222" spans="1:41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</row>
    <row r="223" spans="1:41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</row>
    <row r="224" spans="1:41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</row>
    <row r="225" spans="1:41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</row>
    <row r="226" spans="1:41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</row>
    <row r="227" spans="1:41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</row>
    <row r="228" spans="1:41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</row>
    <row r="229" spans="1:41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</row>
    <row r="230" spans="1:41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</row>
    <row r="231" spans="1:41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</row>
    <row r="232" spans="1:41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</row>
    <row r="233" spans="1:41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</row>
    <row r="234" spans="1:41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</row>
    <row r="235" spans="1:41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2" ref="AE235:AM235">AE222*0.125+AE223*0.1+AE224*0.075+AE225*0.1+AE226*0.15+AE227*0.075+AE228*0.05+AE229*0.05+AE230*0.025+AE231*0.1+AE232*0.025+AE233*0.1+AE234*0.025</f>
        <v>339.63625</v>
      </c>
      <c r="AF235" s="5">
        <f t="shared" si="2"/>
        <v>323.13625</v>
      </c>
      <c r="AG235" s="5">
        <f t="shared" si="2"/>
        <v>323.01125</v>
      </c>
      <c r="AH235" s="5">
        <f t="shared" si="2"/>
        <v>334.06</v>
      </c>
      <c r="AI235" s="5">
        <f t="shared" si="2"/>
        <v>337.61</v>
      </c>
      <c r="AJ235" s="5">
        <f t="shared" si="2"/>
        <v>341.03499999999997</v>
      </c>
      <c r="AK235" s="5">
        <f t="shared" si="2"/>
        <v>339.635</v>
      </c>
      <c r="AL235" s="5">
        <f t="shared" si="2"/>
        <v>334.435</v>
      </c>
      <c r="AM235" s="5">
        <f t="shared" si="2"/>
        <v>331.635</v>
      </c>
      <c r="AN235" s="5">
        <f>AN222*0.125+AN223*0.1+AN224*0.075+AN225*0.1+AN226*0.15+AN227*0.075+AN228*0.05+AN229*0.05+AN230*0.025+AN231*0.1+AN232*0.025+AN233*0.1+AN234*0.025</f>
        <v>353.32</v>
      </c>
      <c r="AO235" s="5">
        <f>AO222*0.125+AO223*0.1+AO224*0.075+AO225*0.1+AO226*0.15+AO227*0.075+AO228*0.05+AO229*0.05+AO230*0.025+AO231*0.1+AO232*0.025+AO233*0.1+AO234*0.025</f>
        <v>346.26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6" t="s">
        <v>109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</row>
    <row r="253" spans="1:41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</row>
    <row r="254" spans="1:41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</row>
    <row r="255" spans="1:41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</row>
    <row r="256" spans="1:41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</row>
    <row r="257" spans="1:41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</row>
    <row r="258" spans="1:41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</row>
    <row r="259" spans="1:41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</row>
    <row r="260" spans="1:41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</row>
    <row r="261" spans="1:41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</row>
    <row r="262" spans="1:41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</row>
    <row r="263" spans="1:41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</row>
    <row r="264" spans="1:41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</row>
    <row r="265" spans="1:41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</row>
    <row r="266" spans="1:41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</row>
    <row r="267" spans="1:41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>AN254*0.125+AN255*0.1+AN256*0.075+AN257*0.1+AN258*0.15+AN259*0.075+AN260*0.05+AN261*0.05+AN262*0.025+AN263*0.1+AN264*0.025+AN265*0.1+AN266*0.025</f>
        <v>397.11575000000005</v>
      </c>
      <c r="AO267" s="5">
        <f>AO254*0.125+AO255*0.1+AO256*0.075+AO257*0.1+AO258*0.15+AO259*0.075+AO260*0.05+AO261*0.05+AO262*0.025+AO263*0.1+AO264*0.025+AO265*0.1+AO266*0.025</f>
        <v>398.52475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6" t="s">
        <v>117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</row>
    <row r="286" spans="1:41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</row>
    <row r="287" spans="1:41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</row>
    <row r="288" spans="1:41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</row>
    <row r="289" spans="1:41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</row>
    <row r="290" spans="1:41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</row>
    <row r="291" spans="1:41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</row>
    <row r="292" spans="1:41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</row>
    <row r="293" spans="1:41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</row>
    <row r="294" spans="1:41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</row>
    <row r="295" spans="1:41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</row>
    <row r="296" spans="1:41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</row>
    <row r="297" spans="1:41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</row>
    <row r="298" spans="1:41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</row>
    <row r="299" spans="1:41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</row>
    <row r="300" spans="1:41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3" ref="AE300:AM300">AE287*0.125+AE288*0.1+AE289*0.075+AE290*0.1+AE291*0.15+AE292*0.075+AE293*0.05+AE294*0.05+AE295*0.025+AE296*0.1+AE297*0.025+AE298*0.1+AE299*0.025</f>
        <v>306.01250000000005</v>
      </c>
      <c r="AF300" s="5">
        <f t="shared" si="3"/>
        <v>304.9625</v>
      </c>
      <c r="AG300" s="5">
        <f t="shared" si="3"/>
        <v>304.9325</v>
      </c>
      <c r="AH300" s="5">
        <f t="shared" si="3"/>
        <v>309.62225</v>
      </c>
      <c r="AI300" s="5">
        <f t="shared" si="3"/>
        <v>309.89149999999995</v>
      </c>
      <c r="AJ300" s="5">
        <f t="shared" si="3"/>
        <v>309.89149999999995</v>
      </c>
      <c r="AK300" s="5">
        <f t="shared" si="3"/>
        <v>308.6665</v>
      </c>
      <c r="AL300" s="5">
        <f t="shared" si="3"/>
        <v>308.6165</v>
      </c>
      <c r="AM300" s="5">
        <f t="shared" si="3"/>
        <v>308.1165</v>
      </c>
      <c r="AN300" s="5">
        <f>AN287*0.125+AN288*0.1+AN289*0.075+AN290*0.1+AN291*0.15+AN292*0.075+AN293*0.05+AN294*0.05+AN295*0.025+AN296*0.1+AN297*0.025+AN298*0.1+AN299*0.025</f>
        <v>321.452</v>
      </c>
      <c r="AO300" s="5">
        <f>AO287*0.125+AO288*0.1+AO289*0.075+AO290*0.1+AO291*0.15+AO292*0.075+AO293*0.05+AO294*0.05+AO295*0.025+AO296*0.1+AO297*0.025+AO298*0.1+AO299*0.025</f>
        <v>320.095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6" t="s">
        <v>119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41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</row>
    <row r="320" spans="1:41" ht="14.25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</row>
    <row r="321" spans="1:41" ht="14.25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</row>
    <row r="322" spans="1:41" ht="14.25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</row>
    <row r="323" spans="1:41" ht="14.25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</row>
    <row r="324" spans="1:41" ht="14.25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</row>
    <row r="325" spans="1:41" ht="14.25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</row>
    <row r="326" spans="1:41" ht="14.25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</row>
    <row r="327" spans="1:41" ht="14.25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</row>
    <row r="328" spans="1:41" ht="14.25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</row>
    <row r="329" spans="1:41" ht="14.25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</row>
    <row r="330" spans="1:41" ht="14.25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</row>
    <row r="331" spans="1:41" ht="14.25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</row>
    <row r="332" spans="1:41" ht="14.25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</row>
    <row r="333" spans="1:41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>AN320*0.125+AN321*0.1+AN322*0.075+AN323*0.1+AN324*0.15+AN325*0.075+AN326*0.05+AN327*0.05+AN328*0.025+AN329*0.1+AN330*0.025+AN331*0.1+AN332*0.025</f>
        <v>217.1175</v>
      </c>
      <c r="AO333" s="5">
        <f>AO320*0.125+AO321*0.1+AO322*0.075+AO323*0.1+AO324*0.15+AO325*0.075+AO326*0.05+AO327*0.05+AO328*0.025+AO329*0.1+AO330*0.025+AO331*0.1+AO332*0.025</f>
        <v>214.0675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6" t="s">
        <v>112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</row>
    <row r="352" spans="1:41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</row>
    <row r="353" spans="1:41" ht="14.25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</row>
    <row r="354" spans="1:41" ht="14.25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</row>
    <row r="355" spans="1:41" ht="14.25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</row>
    <row r="356" spans="1:41" ht="14.25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</row>
    <row r="357" spans="1:41" ht="14.25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</row>
    <row r="358" spans="1:41" ht="14.25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</row>
    <row r="359" spans="1:41" ht="14.25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</row>
    <row r="360" spans="1:41" ht="14.25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</row>
    <row r="361" spans="1:41" ht="14.25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</row>
    <row r="362" spans="1:41" ht="14.25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</row>
    <row r="363" spans="1:41" ht="14.25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</row>
    <row r="364" spans="1:41" ht="14.25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</row>
    <row r="365" spans="1:41" ht="14.25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</row>
    <row r="366" spans="1:41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>AN353*0.125+AN354*0.1+AN355*0.075+AN356*0.1+AN357*0.15+AN358*0.075+AN359*0.05+AN360*0.05+AN361*0.025+AN362*0.1+AN363*0.025+AN364*0.1+AN365*0.025</f>
        <v>5.3945</v>
      </c>
      <c r="AO366" s="9">
        <f>AO353*0.125+AO354*0.1+AO355*0.075+AO356*0.1+AO357*0.15+AO358*0.075+AO359*0.05+AO360*0.05+AO361*0.025+AO362*0.1+AO363*0.025+AO364*0.1+AO365*0.025</f>
        <v>5.376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6" t="s">
        <v>110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</row>
    <row r="385" spans="1:41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</row>
    <row r="386" spans="1:41" ht="15.75" customHeight="1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</row>
    <row r="387" spans="1:41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</row>
    <row r="388" spans="1:41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</row>
    <row r="389" spans="1:41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</row>
    <row r="390" spans="1:41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</row>
    <row r="391" spans="1:41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</row>
    <row r="392" spans="1:41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</row>
    <row r="393" spans="1:41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</row>
    <row r="394" spans="1:41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</row>
    <row r="395" spans="1:41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</row>
    <row r="396" spans="1:41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</row>
    <row r="397" spans="1:41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</row>
    <row r="398" spans="1:41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</row>
    <row r="399" spans="1:41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>AN386*0.125+AN387*0.1+AN388*0.075+AN389*0.1+AN390*0.15+AN391*0.075+AN392*0.05+AN393*0.05+AN394*0.025+AN395*0.1+AN396*0.025+AN397*0.1+AN398*0.025</f>
        <v>453.6815</v>
      </c>
      <c r="AO399" s="6">
        <f>AO386*0.125+AO387*0.1+AO388*0.075+AO389*0.1+AO390*0.15+AO391*0.075+AO392*0.05+AO393*0.05+AO394*0.025+AO395*0.1+AO396*0.025+AO397*0.1+AO398*0.025</f>
        <v>453.206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6" t="s">
        <v>111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41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</row>
    <row r="419" spans="1:41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</row>
    <row r="420" spans="1:41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</row>
    <row r="421" spans="1:41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</row>
    <row r="422" spans="1:41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</row>
    <row r="423" spans="1:41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</row>
    <row r="424" spans="1:41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</row>
    <row r="425" spans="1:41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</row>
    <row r="426" spans="1:41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</row>
    <row r="427" spans="1:41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</row>
    <row r="428" spans="1:41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</row>
    <row r="429" spans="1:41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</row>
    <row r="430" spans="1:41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</row>
    <row r="431" spans="1:41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</row>
    <row r="432" spans="1:41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>AN419*0.125+AN420*0.1+AN421*0.075+AN422*0.1+AN423*0.15+AN424*0.075+AN425*0.05+AN426*0.05+AN427*0.025+AN428*0.1+AN429*0.025+AN430*0.1+AN431*0.025</f>
        <v>85.82825</v>
      </c>
      <c r="AO432" s="5">
        <f>AO419*0.125+AO420*0.1+AO421*0.075+AO422*0.1+AO423*0.15+AO424*0.075+AO425*0.05+AO426*0.05+AO427*0.025+AO428*0.1+AO429*0.025+AO430*0.1+AO431*0.025</f>
        <v>89.80250000000001</v>
      </c>
    </row>
    <row r="451" ht="17.25" customHeight="1"/>
    <row r="452" spans="1:37" ht="17.25" customHeight="1">
      <c r="A452" s="16" t="s">
        <v>124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</row>
    <row r="453" spans="1:41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</row>
    <row r="454" spans="1:41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</row>
    <row r="455" spans="1:41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</row>
    <row r="456" spans="1:41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</row>
    <row r="457" spans="1:41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</row>
    <row r="458" spans="1:41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</row>
    <row r="459" spans="1:41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</row>
    <row r="460" spans="1:41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</row>
    <row r="461" spans="1:41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</row>
    <row r="462" spans="1:41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</row>
    <row r="463" spans="1:41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</row>
    <row r="464" spans="1:41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</row>
    <row r="465" spans="1:41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</row>
    <row r="466" spans="1:41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</row>
    <row r="467" spans="1:41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4" ref="AE467:AM467">AE454*0.125+AE455*0.1+AE456*0.075+AE457*0.1+AE458*0.15+AE459*0.075+AE460*0.05+AE461*0.05+AE462*0.025+AE463*0.1+AE464*0.025+AE465*0.1+AE466*0.025</f>
        <v>7.220499999999999</v>
      </c>
      <c r="AF467" s="9">
        <f t="shared" si="4"/>
        <v>7.22675</v>
      </c>
      <c r="AG467" s="9">
        <f t="shared" si="4"/>
        <v>7.30225</v>
      </c>
      <c r="AH467" s="9">
        <f t="shared" si="4"/>
        <v>7.291499999999999</v>
      </c>
      <c r="AI467" s="9">
        <f t="shared" si="4"/>
        <v>7.276250000000001</v>
      </c>
      <c r="AJ467" s="9">
        <f t="shared" si="4"/>
        <v>7.248000000000003</v>
      </c>
      <c r="AK467" s="9">
        <f t="shared" si="4"/>
        <v>7.2125</v>
      </c>
      <c r="AL467" s="9">
        <f t="shared" si="4"/>
        <v>7.223999999999998</v>
      </c>
      <c r="AM467" s="9">
        <f t="shared" si="4"/>
        <v>7.281074999999999</v>
      </c>
      <c r="AN467" s="9">
        <f>AN454*0.125+AN455*0.1+AN456*0.075+AN457*0.1+AN458*0.15+AN459*0.075+AN460*0.05+AN461*0.05+AN462*0.025+AN463*0.1+AN464*0.025+AN465*0.1+AN466*0.025</f>
        <v>7.281074999999999</v>
      </c>
      <c r="AO467" s="9">
        <f>AO454*0.125+AO455*0.1+AO456*0.075+AO457*0.1+AO458*0.15+AO459*0.075+AO460*0.05+AO461*0.05+AO462*0.025+AO463*0.1+AO464*0.025+AO465*0.1+AO466*0.025</f>
        <v>7.187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1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</row>
    <row r="487" spans="1:41" ht="15" customHeight="1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</row>
    <row r="488" spans="1:41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</row>
    <row r="489" spans="1:41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</row>
    <row r="490" spans="1:41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</row>
    <row r="491" spans="1:41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</row>
    <row r="492" spans="1:41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</row>
    <row r="493" spans="1:41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</row>
    <row r="494" spans="1:41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</row>
    <row r="495" spans="1:41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</row>
    <row r="496" spans="1:41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</row>
    <row r="497" spans="1:41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</row>
    <row r="498" spans="1:41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</row>
    <row r="499" spans="1:41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</row>
    <row r="500" spans="1:41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5" ref="AE500:AM500">AE487*0.125+AE488*0.1+AE489*0.075+AE490*0.1+AE491*0.15+AE492*0.075+AE493*0.05+AE494*0.05+AE495*0.025+AE496*0.1+AE497*0.025+AE498*0.1+AE499*0.025</f>
        <v>168.34</v>
      </c>
      <c r="AF500" s="5">
        <f t="shared" si="5"/>
        <v>167.97750000000002</v>
      </c>
      <c r="AG500" s="5">
        <f t="shared" si="5"/>
        <v>167.8825</v>
      </c>
      <c r="AH500" s="5">
        <f t="shared" si="5"/>
        <v>168.44</v>
      </c>
      <c r="AI500" s="5">
        <f t="shared" si="5"/>
        <v>170.62499999999997</v>
      </c>
      <c r="AJ500" s="5">
        <f t="shared" si="5"/>
        <v>170.60999999999999</v>
      </c>
      <c r="AK500" s="5">
        <f t="shared" si="5"/>
        <v>171.625</v>
      </c>
      <c r="AL500" s="5">
        <f t="shared" si="5"/>
        <v>170.53</v>
      </c>
      <c r="AM500" s="5">
        <f t="shared" si="5"/>
        <v>172.79500000000002</v>
      </c>
      <c r="AN500" s="5">
        <f>AN487*0.125+AN488*0.1+AN489*0.075+AN490*0.1+AN491*0.15+AN492*0.075+AN493*0.05+AN494*0.05+AN495*0.025+AN496*0.1+AN497*0.025+AN498*0.1+AN499*0.025</f>
        <v>177.25975000000003</v>
      </c>
      <c r="AO500" s="5">
        <f>AO487*0.125+AO488*0.1+AO489*0.075+AO490*0.1+AO491*0.15+AO492*0.075+AO493*0.05+AO494*0.05+AO495*0.025+AO496*0.1+AO497*0.025+AO498*0.1+AO499*0.025</f>
        <v>174.82325</v>
      </c>
    </row>
    <row r="520" spans="1:37" ht="14.25">
      <c r="A520" s="16" t="s">
        <v>120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</row>
    <row r="521" spans="1:41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</row>
    <row r="522" spans="1:41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</row>
    <row r="523" spans="1:41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</row>
    <row r="524" spans="1:41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</row>
    <row r="525" spans="1:41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</row>
    <row r="526" spans="1:41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</row>
    <row r="527" spans="1:41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</row>
    <row r="528" spans="1:41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</row>
    <row r="529" spans="1:41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</row>
    <row r="530" spans="1:41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</row>
    <row r="531" spans="1:41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</row>
    <row r="532" spans="1:41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</row>
    <row r="533" spans="1:41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</row>
    <row r="534" spans="1:41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</row>
    <row r="535" spans="1:41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6" ref="AE535:AL535">AE522*0.125+AE523*0.1+AE524*0.075+AE525*0.1+AE526*0.15+AE527*0.075+AE528*0.05+AE529*0.05+AE530*0.025+AE531*0.1+AE532*0.025+AE533*0.1+AE534*0.025</f>
        <v>21.45425</v>
      </c>
      <c r="AF535" s="5">
        <f t="shared" si="6"/>
        <v>20.94025</v>
      </c>
      <c r="AG535" s="5">
        <f t="shared" si="6"/>
        <v>21.2955</v>
      </c>
      <c r="AH535" s="5">
        <f t="shared" si="6"/>
        <v>21.430500000000002</v>
      </c>
      <c r="AI535" s="5">
        <f t="shared" si="6"/>
        <v>21.42925</v>
      </c>
      <c r="AJ535" s="5">
        <f t="shared" si="6"/>
        <v>21.42925</v>
      </c>
      <c r="AK535" s="5">
        <f t="shared" si="6"/>
        <v>21.42925</v>
      </c>
      <c r="AL535" s="5">
        <f t="shared" si="6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>AN522*0.125+AN523*0.1+AN524*0.075+AN525*0.1+AN526*0.15+AN527*0.075+AN528*0.05+AN529*0.05+AN530*0.025+AN531*0.1+AN532*0.025+AN533*0.1+AN534*0.025</f>
        <v>21.346999999999998</v>
      </c>
      <c r="AO535" s="5">
        <f>AO522*0.125+AO523*0.1+AO524*0.075+AO525*0.1+AO526*0.15+AO527*0.075+AO528*0.05+AO529*0.05+AO530*0.025+AO531*0.1+AO532*0.025+AO533*0.1+AO534*0.025</f>
        <v>21.344499999999996</v>
      </c>
    </row>
  </sheetData>
  <sheetProtection password="E00D" sheet="1" objects="1" scenarios="1"/>
  <mergeCells count="18">
    <mergeCell ref="A1:AO1"/>
    <mergeCell ref="A452:AK452"/>
    <mergeCell ref="A520:AK520"/>
    <mergeCell ref="A84:AK84"/>
    <mergeCell ref="A417:AK417"/>
    <mergeCell ref="A186:AK186"/>
    <mergeCell ref="A252:AK252"/>
    <mergeCell ref="A285:AK285"/>
    <mergeCell ref="A318:AK318"/>
    <mergeCell ref="A384:AK384"/>
    <mergeCell ref="A18:AK18"/>
    <mergeCell ref="A51:AK51"/>
    <mergeCell ref="A168:AM168"/>
    <mergeCell ref="A152:AK152"/>
    <mergeCell ref="A220:AK220"/>
    <mergeCell ref="A133:AM133"/>
    <mergeCell ref="A117:AK117"/>
    <mergeCell ref="A351:AK3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dcterms:created xsi:type="dcterms:W3CDTF">2013-02-26T03:15:07Z</dcterms:created>
  <dcterms:modified xsi:type="dcterms:W3CDTF">2013-07-29T08:05:13Z</dcterms:modified>
  <cp:category/>
  <cp:version/>
  <cp:contentType/>
  <cp:contentStatus/>
</cp:coreProperties>
</file>