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<sst xmlns="http://schemas.openxmlformats.org/spreadsheetml/2006/main" count="31" uniqueCount="24">
  <si>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附表1                静力压桩（液压）机机械台班单价补充定额</t>
  </si>
  <si>
    <t>新编码</t>
  </si>
  <si>
    <t>机械名称</t>
  </si>
  <si>
    <t>规格型号</t>
  </si>
  <si>
    <t>机型</t>
  </si>
  <si>
    <t>台班单价</t>
  </si>
  <si>
    <t>费用组成</t>
  </si>
  <si>
    <t>人工及燃料动力用量</t>
  </si>
  <si>
    <t>折旧费</t>
  </si>
  <si>
    <t>大修理费</t>
  </si>
  <si>
    <t>经常修理费</t>
  </si>
  <si>
    <t>安拆费及城外运费</t>
  </si>
  <si>
    <t>人工费</t>
  </si>
  <si>
    <t>燃料动力费</t>
  </si>
  <si>
    <t>其他费用</t>
  </si>
  <si>
    <t>人工</t>
  </si>
  <si>
    <t>柴油</t>
  </si>
  <si>
    <t>元</t>
  </si>
  <si>
    <t>工日</t>
  </si>
  <si>
    <t>Kg</t>
  </si>
  <si>
    <t>02024-1</t>
  </si>
  <si>
    <t>静力压桩（液压）机</t>
  </si>
  <si>
    <t>压力10600KN</t>
  </si>
  <si>
    <t>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</si>
</sst>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76" fontId="3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6" sqref="A16"/>
    </sheetView>
  </sheetViews>
  <sheetFormatPr defaultColWidth="8.7109375" defaultRowHeight="15"/>
  <cols>
    <col min="1" max="1" width="9.8515625" style="0" customWidth="1"/>
    <col min="2" max="2" width="9.140625" style="0" customWidth="1"/>
    <col min="3" max="3" width="6.140625" style="0" customWidth="1"/>
    <col min="4" max="4" width="4.7109375" style="0" customWidth="1"/>
    <col min="5" max="5" width="9.00390625" style="0" customWidth="1"/>
    <col min="6" max="6" width="7.421875" style="0" customWidth="1"/>
    <col min="7" max="7" width="9.140625" style="0" customWidth="1"/>
    <col min="8" max="8" width="8.421875" style="0" customWidth="1"/>
    <col min="9" max="9" width="6.28125" style="0" customWidth="1"/>
    <col min="10" max="10" width="8.140625" style="0" customWidth="1"/>
    <col min="11" max="11" width="7.57421875" style="0" customWidth="1"/>
    <col min="12" max="12" width="5.00390625" style="0" customWidth="1"/>
    <col min="13" max="13" width="7.421875" style="0" customWidth="1"/>
    <col min="14" max="14" width="10.421875" style="0" customWidth="1"/>
  </cols>
  <sheetData>
    <row r="1" spans="1:14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4" t="s">
        <v>6</v>
      </c>
      <c r="G2" s="4"/>
      <c r="H2" s="4"/>
      <c r="I2" s="4"/>
      <c r="J2" s="4"/>
      <c r="K2" s="4"/>
      <c r="L2" s="4"/>
      <c r="M2" s="4" t="s">
        <v>7</v>
      </c>
      <c r="N2" s="4"/>
    </row>
    <row r="3" spans="1:14" ht="31.5" customHeight="1">
      <c r="A3" s="5"/>
      <c r="B3" s="5"/>
      <c r="C3" s="6"/>
      <c r="D3" s="5"/>
      <c r="E3" s="4"/>
      <c r="F3" s="4" t="s">
        <v>8</v>
      </c>
      <c r="G3" s="7" t="s">
        <v>9</v>
      </c>
      <c r="H3" s="7" t="s">
        <v>10</v>
      </c>
      <c r="I3" s="7" t="s">
        <v>11</v>
      </c>
      <c r="J3" s="4" t="s">
        <v>12</v>
      </c>
      <c r="K3" s="3" t="s">
        <v>13</v>
      </c>
      <c r="L3" s="7" t="s">
        <v>14</v>
      </c>
      <c r="M3" s="19" t="s">
        <v>15</v>
      </c>
      <c r="N3" s="19" t="s">
        <v>16</v>
      </c>
    </row>
    <row r="4" spans="1:14" ht="26.25" customHeight="1">
      <c r="A4" s="5"/>
      <c r="B4" s="5"/>
      <c r="C4" s="6"/>
      <c r="D4" s="5"/>
      <c r="E4" s="4"/>
      <c r="F4" s="4"/>
      <c r="G4" s="7"/>
      <c r="H4" s="7"/>
      <c r="I4" s="7"/>
      <c r="J4" s="4"/>
      <c r="K4" s="12"/>
      <c r="L4" s="7"/>
      <c r="M4" s="19"/>
      <c r="N4" s="19"/>
    </row>
    <row r="5" spans="1:14" ht="26.25" customHeight="1">
      <c r="A5" s="8"/>
      <c r="B5" s="8"/>
      <c r="C5" s="9"/>
      <c r="D5" s="8"/>
      <c r="E5" s="10" t="s">
        <v>17</v>
      </c>
      <c r="F5" s="10" t="s">
        <v>17</v>
      </c>
      <c r="G5" s="10" t="s">
        <v>17</v>
      </c>
      <c r="H5" s="10" t="s">
        <v>17</v>
      </c>
      <c r="I5" s="10" t="s">
        <v>17</v>
      </c>
      <c r="J5" s="10" t="s">
        <v>17</v>
      </c>
      <c r="K5" s="10" t="s">
        <v>17</v>
      </c>
      <c r="L5" s="10" t="s">
        <v>17</v>
      </c>
      <c r="M5" s="20" t="s">
        <v>18</v>
      </c>
      <c r="N5" s="20" t="s">
        <v>19</v>
      </c>
    </row>
    <row r="6" spans="1:14" ht="21" customHeight="1">
      <c r="A6" s="11"/>
      <c r="B6" s="11"/>
      <c r="C6" s="12"/>
      <c r="D6" s="11"/>
      <c r="E6" s="13"/>
      <c r="F6" s="13"/>
      <c r="G6" s="13"/>
      <c r="H6" s="13"/>
      <c r="I6" s="13"/>
      <c r="J6" s="13"/>
      <c r="K6" s="13"/>
      <c r="L6" s="13"/>
      <c r="M6" s="21">
        <v>37</v>
      </c>
      <c r="N6" s="21">
        <v>5.3</v>
      </c>
    </row>
    <row r="7" spans="1:14" ht="51" customHeight="1">
      <c r="A7" s="14" t="s">
        <v>20</v>
      </c>
      <c r="B7" s="15" t="s">
        <v>21</v>
      </c>
      <c r="C7" s="16" t="s">
        <v>22</v>
      </c>
      <c r="D7" s="4" t="s">
        <v>23</v>
      </c>
      <c r="E7" s="17">
        <f>F7+G7+H7+J7+K7</f>
        <v>5588.686</v>
      </c>
      <c r="F7" s="17">
        <f>F8*1.44</f>
        <v>1838.1888</v>
      </c>
      <c r="G7" s="17">
        <f>G8*1.44</f>
        <v>585.4752</v>
      </c>
      <c r="H7" s="17">
        <f>H8*1.44</f>
        <v>2406.312</v>
      </c>
      <c r="I7" s="21"/>
      <c r="J7" s="21">
        <f>M6*M7</f>
        <v>92.5</v>
      </c>
      <c r="K7" s="17">
        <f>N7*N6</f>
        <v>666.21</v>
      </c>
      <c r="L7" s="21"/>
      <c r="M7" s="17">
        <v>2.5</v>
      </c>
      <c r="N7" s="17">
        <v>125.7</v>
      </c>
    </row>
    <row r="8" spans="6:8" ht="14.25" hidden="1">
      <c r="F8">
        <v>1276.52</v>
      </c>
      <c r="G8">
        <v>406.58</v>
      </c>
      <c r="H8">
        <v>1671.05</v>
      </c>
    </row>
    <row r="9" spans="6:8" ht="14.25" hidden="1">
      <c r="F9" s="18">
        <v>909.96</v>
      </c>
      <c r="G9" s="18">
        <v>1314.39</v>
      </c>
      <c r="H9" s="18">
        <f aca="true" t="shared" si="0" ref="H9:H14">G9/F9</f>
        <v>1.4444481076091258</v>
      </c>
    </row>
    <row r="10" spans="6:8" ht="14.25" hidden="1">
      <c r="F10" s="18">
        <v>321.24</v>
      </c>
      <c r="G10" s="18">
        <v>464.01</v>
      </c>
      <c r="H10" s="18">
        <f t="shared" si="0"/>
        <v>1.444434067986552</v>
      </c>
    </row>
    <row r="11" spans="6:8" ht="14.25" hidden="1">
      <c r="F11" s="18">
        <v>1320.29</v>
      </c>
      <c r="G11" s="18">
        <v>1907.09</v>
      </c>
      <c r="H11" s="18">
        <f t="shared" si="0"/>
        <v>1.4444478107082535</v>
      </c>
    </row>
    <row r="12" spans="6:8" ht="14.25" hidden="1">
      <c r="F12" s="18">
        <v>270</v>
      </c>
      <c r="G12" s="18"/>
      <c r="H12" s="18">
        <f t="shared" si="0"/>
        <v>0</v>
      </c>
    </row>
    <row r="13" spans="6:8" ht="14.25" hidden="1">
      <c r="F13" s="18">
        <v>489.91</v>
      </c>
      <c r="G13" s="18"/>
      <c r="H13" s="18">
        <f t="shared" si="0"/>
        <v>0</v>
      </c>
    </row>
    <row r="14" spans="6:8" ht="14.25" hidden="1">
      <c r="F14" s="18">
        <v>96.25</v>
      </c>
      <c r="G14" s="18">
        <v>125.7</v>
      </c>
      <c r="H14" s="18">
        <f t="shared" si="0"/>
        <v>1.305974025974026</v>
      </c>
    </row>
    <row r="15" ht="14.25" hidden="1"/>
  </sheetData>
  <sheetProtection/>
  <mergeCells count="17">
    <mergeCell ref="A1:N1"/>
    <mergeCell ref="F2:L2"/>
    <mergeCell ref="M2:N2"/>
    <mergeCell ref="A2:A6"/>
    <mergeCell ref="B2:B6"/>
    <mergeCell ref="C2:C6"/>
    <mergeCell ref="D2:D6"/>
    <mergeCell ref="E2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" right="0.6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2014-01-23T07:19:06Z</cp:lastPrinted>
  <dcterms:created xsi:type="dcterms:W3CDTF">2014-01-23T02:34:08Z</dcterms:created>
  <dcterms:modified xsi:type="dcterms:W3CDTF">2023-04-19T02:27:09Z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ED0122DD35014398A7AF7F8D06EC4BBE_12</vt:lpwstr>
  </property>
  <property fmtid="{D5CDD505-2E9C-101B-9397-08002B2CF9AE}" pid="4" name="KSOProductBuildV">
    <vt:lpwstr>2052-11.8.2.11019</vt:lpwstr>
  </property>
</Properties>
</file>