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<sst xmlns="http://schemas.openxmlformats.org/spreadsheetml/2006/main" count="57" uniqueCount="47">
  <si>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 xml:space="preserve"> 节能塑木附框制作安装计价定额</t>
  </si>
  <si>
    <t>工作内容：施工机具准备、测量放线、材料运输、附框制作、安装、调整、固定、表面清理、成品保护</t>
  </si>
  <si>
    <t xml:space="preserve">                                                                                    计量单位：m                                                                        </t>
  </si>
  <si>
    <t>定额编号</t>
  </si>
  <si>
    <t>16-补1</t>
  </si>
  <si>
    <t>项目</t>
  </si>
  <si>
    <t>单位</t>
  </si>
  <si>
    <t>单价</t>
  </si>
  <si>
    <t xml:space="preserve"> 节能塑木附框制作安装</t>
  </si>
  <si>
    <t>数量</t>
  </si>
  <si>
    <t>合价</t>
  </si>
  <si>
    <t>综合单价</t>
  </si>
  <si>
    <t>元</t>
  </si>
  <si>
    <t>其
中</t>
  </si>
  <si>
    <t>人工费</t>
  </si>
  <si>
    <t>材料费</t>
  </si>
  <si>
    <t>机械费</t>
  </si>
  <si>
    <t>1.50</t>
  </si>
  <si>
    <t>管理费</t>
  </si>
  <si>
    <t>利润</t>
  </si>
  <si>
    <t>一类工（建筑）</t>
  </si>
  <si>
    <t>工日</t>
  </si>
  <si>
    <t>85.00</t>
  </si>
  <si>
    <t>材
料</t>
  </si>
  <si>
    <t>固定片</t>
  </si>
  <si>
    <t>片</t>
  </si>
  <si>
    <t>2.77</t>
  </si>
  <si>
    <t>拐角链接件</t>
  </si>
  <si>
    <t>个</t>
  </si>
  <si>
    <t>2.52</t>
  </si>
  <si>
    <t>0.8</t>
  </si>
  <si>
    <t>节能塑木附框料</t>
  </si>
  <si>
    <t>m</t>
  </si>
  <si>
    <t>21.00</t>
  </si>
  <si>
    <t>1.05</t>
  </si>
  <si>
    <t>射钉弹</t>
  </si>
  <si>
    <t>0.15</t>
  </si>
  <si>
    <t>5.54</t>
  </si>
  <si>
    <t>31130106</t>
  </si>
  <si>
    <t>其它材料费</t>
  </si>
  <si>
    <t>1.00</t>
  </si>
  <si>
    <t>0.9</t>
  </si>
  <si>
    <t>机
械</t>
  </si>
  <si>
    <t>31130537</t>
  </si>
  <si>
    <t>其它机械费</t>
  </si>
  <si>
    <t>1.5</t>
  </si>
  <si>
    <t>附注：节能塑木附框制作安装工程量按附框净尺寸周长计算，材料按设计用量调整。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</si>
</sst>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0.00_ "/>
  </numFmts>
  <fonts count="41">
    <font>
      <sz val="9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8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17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21"/>
  <sheetViews>
    <sheetView tabSelected="1" workbookViewId="0" topLeftCell="A1">
      <selection activeCell="J7" sqref="J7"/>
    </sheetView>
  </sheetViews>
  <sheetFormatPr defaultColWidth="14.66015625" defaultRowHeight="13.5" customHeight="1"/>
  <cols>
    <col min="1" max="1" width="4.83203125" style="0" customWidth="1"/>
    <col min="2" max="2" width="10.33203125" style="0" customWidth="1"/>
    <col min="3" max="3" width="26.66015625" style="0" customWidth="1"/>
    <col min="4" max="6" width="12" style="0" customWidth="1"/>
    <col min="7" max="7" width="25.66015625" style="0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1"/>
      <c r="B2" s="1"/>
      <c r="C2" s="1"/>
      <c r="D2" s="1"/>
      <c r="E2" s="1"/>
      <c r="F2" s="1"/>
      <c r="G2" s="1"/>
    </row>
    <row r="3" spans="1:7" ht="18.75" customHeight="1">
      <c r="A3" s="2" t="s">
        <v>1</v>
      </c>
      <c r="B3" s="2"/>
      <c r="C3" s="2"/>
      <c r="D3" s="2"/>
      <c r="E3" s="2"/>
      <c r="F3" s="2"/>
      <c r="G3" s="2"/>
    </row>
    <row r="4" spans="1:7" ht="18.75" customHeight="1">
      <c r="A4" s="3" t="s">
        <v>2</v>
      </c>
      <c r="B4" s="4"/>
      <c r="C4" s="4"/>
      <c r="D4" s="4"/>
      <c r="E4" s="4"/>
      <c r="F4" s="4"/>
      <c r="G4" s="4"/>
    </row>
    <row r="5" spans="1:7" ht="18.75" customHeight="1">
      <c r="A5" s="5" t="s">
        <v>3</v>
      </c>
      <c r="B5" s="5"/>
      <c r="C5" s="5"/>
      <c r="D5" s="5"/>
      <c r="E5" s="5"/>
      <c r="F5" s="5" t="s">
        <v>4</v>
      </c>
      <c r="G5" s="5"/>
    </row>
    <row r="6" spans="1:7" ht="19.5" customHeight="1">
      <c r="A6" s="5" t="s">
        <v>5</v>
      </c>
      <c r="B6" s="5"/>
      <c r="C6" s="5"/>
      <c r="D6" s="5" t="s">
        <v>6</v>
      </c>
      <c r="E6" s="5" t="s">
        <v>7</v>
      </c>
      <c r="F6" s="5" t="s">
        <v>8</v>
      </c>
      <c r="G6" s="5"/>
    </row>
    <row r="7" spans="1:7" ht="19.5" customHeight="1">
      <c r="A7" s="5"/>
      <c r="B7" s="5"/>
      <c r="C7" s="5"/>
      <c r="D7" s="5"/>
      <c r="E7" s="5"/>
      <c r="F7" s="5" t="s">
        <v>9</v>
      </c>
      <c r="G7" s="5" t="s">
        <v>10</v>
      </c>
    </row>
    <row r="8" spans="1:7" ht="18.75" customHeight="1">
      <c r="A8" s="5" t="s">
        <v>11</v>
      </c>
      <c r="B8" s="5"/>
      <c r="C8" s="5"/>
      <c r="D8" s="5"/>
      <c r="E8" s="5" t="s">
        <v>12</v>
      </c>
      <c r="F8" s="6">
        <f>F9+F10+F11+F12+F13</f>
        <v>37.719899999999996</v>
      </c>
      <c r="G8" s="6"/>
    </row>
    <row r="9" spans="1:7" ht="18.75" customHeight="1">
      <c r="A9" s="5" t="s">
        <v>13</v>
      </c>
      <c r="B9" s="5" t="s">
        <v>14</v>
      </c>
      <c r="C9" s="5"/>
      <c r="D9" s="5"/>
      <c r="E9" s="5" t="s">
        <v>12</v>
      </c>
      <c r="F9" s="6">
        <v>4.17</v>
      </c>
      <c r="G9" s="6"/>
    </row>
    <row r="10" spans="1:7" ht="18.75" customHeight="1">
      <c r="A10" s="5"/>
      <c r="B10" s="5" t="s">
        <v>15</v>
      </c>
      <c r="C10" s="5"/>
      <c r="D10" s="5"/>
      <c r="E10" s="5" t="s">
        <v>12</v>
      </c>
      <c r="F10" s="6">
        <f>G15+G16+G17+G18+G19</f>
        <v>29.951999999999998</v>
      </c>
      <c r="G10" s="6"/>
    </row>
    <row r="11" spans="1:7" ht="18.75" customHeight="1">
      <c r="A11" s="5"/>
      <c r="B11" s="5" t="s">
        <v>16</v>
      </c>
      <c r="C11" s="5"/>
      <c r="D11" s="5"/>
      <c r="E11" s="5" t="s">
        <v>12</v>
      </c>
      <c r="F11" s="6" t="s">
        <v>17</v>
      </c>
      <c r="G11" s="6"/>
    </row>
    <row r="12" spans="1:7" ht="18.75" customHeight="1">
      <c r="A12" s="5"/>
      <c r="B12" s="5" t="s">
        <v>18</v>
      </c>
      <c r="C12" s="5"/>
      <c r="D12" s="5"/>
      <c r="E12" s="5" t="s">
        <v>12</v>
      </c>
      <c r="F12" s="6">
        <f>(F9+F11)*0.25</f>
        <v>1.4175</v>
      </c>
      <c r="G12" s="6"/>
    </row>
    <row r="13" spans="1:7" ht="18.75" customHeight="1">
      <c r="A13" s="5"/>
      <c r="B13" s="5" t="s">
        <v>19</v>
      </c>
      <c r="C13" s="5"/>
      <c r="D13" s="5"/>
      <c r="E13" s="5" t="s">
        <v>12</v>
      </c>
      <c r="F13" s="6">
        <f>(F9+F11)*0.12</f>
        <v>0.6804</v>
      </c>
      <c r="G13" s="6"/>
    </row>
    <row r="14" spans="1:7" ht="18.75" customHeight="1">
      <c r="A14" s="5" t="s">
        <v>20</v>
      </c>
      <c r="B14" s="5"/>
      <c r="C14" s="5"/>
      <c r="D14" s="5" t="s">
        <v>21</v>
      </c>
      <c r="E14" s="5" t="s">
        <v>22</v>
      </c>
      <c r="F14" s="5">
        <v>0.049</v>
      </c>
      <c r="G14" s="6">
        <f>E14*F14</f>
        <v>4.165</v>
      </c>
    </row>
    <row r="15" spans="1:7" ht="18.75" customHeight="1">
      <c r="A15" s="5" t="s">
        <v>23</v>
      </c>
      <c r="B15" s="5"/>
      <c r="C15" s="5" t="s">
        <v>24</v>
      </c>
      <c r="D15" s="5" t="s">
        <v>25</v>
      </c>
      <c r="E15" s="5" t="s">
        <v>17</v>
      </c>
      <c r="F15" s="5" t="s">
        <v>26</v>
      </c>
      <c r="G15" s="6">
        <f aca="true" t="shared" si="0" ref="G15:G20">E15*F15</f>
        <v>4.155</v>
      </c>
    </row>
    <row r="16" spans="1:7" ht="18.75" customHeight="1">
      <c r="A16" s="5"/>
      <c r="B16" s="5"/>
      <c r="C16" s="5" t="s">
        <v>27</v>
      </c>
      <c r="D16" s="5" t="s">
        <v>28</v>
      </c>
      <c r="E16" s="5" t="s">
        <v>29</v>
      </c>
      <c r="F16" s="5" t="s">
        <v>30</v>
      </c>
      <c r="G16" s="6">
        <f t="shared" si="0"/>
        <v>2.016</v>
      </c>
    </row>
    <row r="17" spans="1:7" ht="18.75" customHeight="1">
      <c r="A17" s="5"/>
      <c r="B17" s="5"/>
      <c r="C17" s="5" t="s">
        <v>31</v>
      </c>
      <c r="D17" s="5" t="s">
        <v>32</v>
      </c>
      <c r="E17" s="5" t="s">
        <v>33</v>
      </c>
      <c r="F17" s="5" t="s">
        <v>34</v>
      </c>
      <c r="G17" s="6">
        <f t="shared" si="0"/>
        <v>22.05</v>
      </c>
    </row>
    <row r="18" spans="1:7" ht="18.75" customHeight="1">
      <c r="A18" s="5"/>
      <c r="B18" s="5"/>
      <c r="C18" s="5" t="s">
        <v>35</v>
      </c>
      <c r="D18" s="5" t="s">
        <v>28</v>
      </c>
      <c r="E18" s="5" t="s">
        <v>36</v>
      </c>
      <c r="F18" s="5" t="s">
        <v>37</v>
      </c>
      <c r="G18" s="6">
        <f t="shared" si="0"/>
        <v>0.831</v>
      </c>
    </row>
    <row r="19" spans="1:7" ht="18.75" customHeight="1">
      <c r="A19" s="5"/>
      <c r="B19" s="5" t="s">
        <v>38</v>
      </c>
      <c r="C19" s="5" t="s">
        <v>39</v>
      </c>
      <c r="D19" s="5" t="s">
        <v>12</v>
      </c>
      <c r="E19" s="5" t="s">
        <v>40</v>
      </c>
      <c r="F19" s="5" t="s">
        <v>41</v>
      </c>
      <c r="G19" s="6">
        <f t="shared" si="0"/>
        <v>0.9</v>
      </c>
    </row>
    <row r="20" spans="1:7" ht="22.5">
      <c r="A20" s="5" t="s">
        <v>42</v>
      </c>
      <c r="B20" s="5" t="s">
        <v>43</v>
      </c>
      <c r="C20" s="5" t="s">
        <v>44</v>
      </c>
      <c r="D20" s="5" t="s">
        <v>12</v>
      </c>
      <c r="E20" s="5" t="s">
        <v>40</v>
      </c>
      <c r="F20" s="5" t="s">
        <v>45</v>
      </c>
      <c r="G20" s="6">
        <f t="shared" si="0"/>
        <v>1.5</v>
      </c>
    </row>
    <row r="21" spans="1:7" ht="13.5" customHeight="1">
      <c r="A21" s="7" t="s">
        <v>46</v>
      </c>
      <c r="B21" s="7"/>
      <c r="C21" s="7"/>
      <c r="D21" s="7"/>
      <c r="E21" s="7"/>
      <c r="F21" s="7"/>
      <c r="G21" s="7"/>
    </row>
  </sheetData>
  <sheetProtection/>
  <mergeCells count="25">
    <mergeCell ref="A3:G3"/>
    <mergeCell ref="A4:G4"/>
    <mergeCell ref="A5:D5"/>
    <mergeCell ref="F5:G5"/>
    <mergeCell ref="F6:G6"/>
    <mergeCell ref="A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A14:C14"/>
    <mergeCell ref="A21:G21"/>
    <mergeCell ref="A9:A13"/>
    <mergeCell ref="A15:A19"/>
    <mergeCell ref="D6:D7"/>
    <mergeCell ref="E6:E7"/>
    <mergeCell ref="A1:G2"/>
    <mergeCell ref="A6:C7"/>
  </mergeCells>
  <printOptions/>
  <pageMargins left="0.5511811117487629" right="0.3149606299212599" top="0.4724409636550062" bottom="0.4724409636550062" header="0.3937007874015747" footer="0.39370078740157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2023-10-19T02:34:44Z</dcterms:created>
  <dcterms:modified xsi:type="dcterms:W3CDTF">2023-10-20T07:37:10Z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C44C8A8E858F46CA9974CB46FD581F6D_12</vt:lpwstr>
  </property>
  <property fmtid="{D5CDD505-2E9C-101B-9397-08002B2CF9AE}" pid="4" name="KSOProductBuildV">
    <vt:lpwstr>2052-11.8.2.12085</vt:lpwstr>
  </property>
</Properties>
</file>